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0-2021\11042020\"/>
    </mc:Choice>
  </mc:AlternateContent>
  <xr:revisionPtr revIDLastSave="0" documentId="13_ncr:1_{CF1FA044-87E3-4DE0-A8A8-54B46AD78499}" xr6:coauthVersionLast="45" xr6:coauthVersionMax="45" xr10:uidLastSave="{00000000-0000-0000-0000-000000000000}"/>
  <bookViews>
    <workbookView xWindow="25800" yWindow="0" windowWidth="25800" windowHeight="21000" xr2:uid="{F08A8BAF-6D6D-47BC-B1C1-8C146904B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L33" i="1"/>
  <c r="K32" i="1"/>
  <c r="K31" i="1"/>
  <c r="L31" i="1"/>
  <c r="C31" i="1"/>
  <c r="O33" i="1"/>
  <c r="P33" i="1"/>
  <c r="O32" i="1"/>
  <c r="P32" i="1"/>
  <c r="O31" i="1"/>
  <c r="P31" i="1"/>
  <c r="H32" i="1" l="1"/>
  <c r="Q33" i="1"/>
  <c r="N33" i="1"/>
  <c r="M33" i="1"/>
  <c r="J33" i="1"/>
  <c r="I33" i="1"/>
  <c r="Q32" i="1"/>
  <c r="N32" i="1"/>
  <c r="M32" i="1"/>
  <c r="L32" i="1"/>
  <c r="J32" i="1"/>
  <c r="I32" i="1"/>
  <c r="Q31" i="1"/>
  <c r="N31" i="1"/>
  <c r="M31" i="1"/>
  <c r="J31" i="1"/>
  <c r="I31" i="1"/>
  <c r="G33" i="1" l="1"/>
  <c r="H33" i="1"/>
  <c r="H31" i="1"/>
  <c r="G32" i="1"/>
  <c r="F33" i="1"/>
  <c r="F32" i="1"/>
  <c r="F31" i="1"/>
  <c r="E33" i="1"/>
  <c r="E32" i="1"/>
  <c r="C32" i="1"/>
  <c r="D33" i="1"/>
  <c r="D32" i="1"/>
  <c r="C33" i="1"/>
  <c r="G31" i="1" l="1"/>
  <c r="E31" i="1" l="1"/>
  <c r="D31" i="1"/>
</calcChain>
</file>

<file path=xl/sharedStrings.xml><?xml version="1.0" encoding="utf-8"?>
<sst xmlns="http://schemas.openxmlformats.org/spreadsheetml/2006/main" count="462" uniqueCount="52">
  <si>
    <t>Executive Committee Member</t>
  </si>
  <si>
    <t>Proposal B.1.a.</t>
  </si>
  <si>
    <t>Proposal B.1.b.</t>
  </si>
  <si>
    <t>Barbara Biesecker</t>
  </si>
  <si>
    <t>Abigail Borron</t>
  </si>
  <si>
    <t>Wayde Brown</t>
  </si>
  <si>
    <t>Kevin Burke</t>
  </si>
  <si>
    <t>Miguel Cabrera</t>
  </si>
  <si>
    <t>Jim Carson</t>
  </si>
  <si>
    <t>Stephan Durham</t>
  </si>
  <si>
    <t>Savannah Hembree</t>
  </si>
  <si>
    <t>Keith Herist</t>
  </si>
  <si>
    <t>Itai Himelboim</t>
  </si>
  <si>
    <t>Shayla Lee</t>
  </si>
  <si>
    <t>Fiona Liken</t>
  </si>
  <si>
    <t>Milton Masciadri</t>
  </si>
  <si>
    <t>Luke Naeher</t>
  </si>
  <si>
    <t>Nate Nibbelink</t>
  </si>
  <si>
    <t>Kerry Oliver</t>
  </si>
  <si>
    <t>Nina Santus</t>
  </si>
  <si>
    <t>David Shipley</t>
  </si>
  <si>
    <t>Pamela Turner</t>
  </si>
  <si>
    <t>Janet Westpheling</t>
  </si>
  <si>
    <t>Teena Wilhelm</t>
  </si>
  <si>
    <t>In Attendance</t>
  </si>
  <si>
    <t>Yes</t>
  </si>
  <si>
    <t>No</t>
  </si>
  <si>
    <t>Abstain</t>
  </si>
  <si>
    <t>Minutes</t>
  </si>
  <si>
    <t xml:space="preserve">Amy Rosemond </t>
  </si>
  <si>
    <t xml:space="preserve">Shari Miller  </t>
  </si>
  <si>
    <t xml:space="preserve">Jack Hu  </t>
  </si>
  <si>
    <t xml:space="preserve">Victoria Hasko  </t>
  </si>
  <si>
    <t>Proposal B.1.c.</t>
  </si>
  <si>
    <t>Proposal B.1.d.</t>
  </si>
  <si>
    <t>Proposal B.1.e.</t>
  </si>
  <si>
    <t>Proposal B.1.f.</t>
  </si>
  <si>
    <t>Proposal B.2.a.</t>
  </si>
  <si>
    <t>Proposal B.3.a.</t>
  </si>
  <si>
    <t>Proposal B.3.b.</t>
  </si>
  <si>
    <t>Proposal B.4.b.</t>
  </si>
  <si>
    <t>Steven Holladay  (substitute Krzysztof Czaja)</t>
  </si>
  <si>
    <t>absent</t>
  </si>
  <si>
    <t xml:space="preserve"> </t>
  </si>
  <si>
    <t>Asim Ahmed (substitute Casey Smith)</t>
  </si>
  <si>
    <t>Proposal C.1.a.</t>
  </si>
  <si>
    <t>Proposal C.2.a.</t>
  </si>
  <si>
    <t>y</t>
  </si>
  <si>
    <t>n</t>
  </si>
  <si>
    <t>a</t>
  </si>
  <si>
    <t>Old Business Agenda Item-Table</t>
  </si>
  <si>
    <t>Amendment to 3.a.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</si>
</sst>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Q33"/>
  <sheetViews>
    <sheetView tabSelected="1" zoomScale="160" zoomScaleNormal="160" workbookViewId="0">
      <selection activeCell="L1" sqref="L1:L1048576"/>
    </sheetView>
  </sheetViews>
  <sheetFormatPr defaultRowHeight="15" x14ac:dyDescent="0.25"/>
  <cols>
    <col min="1" max="1" width="41" bestFit="1" customWidth="1"/>
    <col min="2" max="2" width="13.5703125" bestFit="1" customWidth="1"/>
    <col min="3" max="3" width="8.42578125" bestFit="1" customWidth="1"/>
    <col min="4" max="4" width="14.140625" bestFit="1" customWidth="1"/>
    <col min="5" max="5" width="14.28515625" bestFit="1" customWidth="1"/>
    <col min="6" max="6" width="14" bestFit="1" customWidth="1"/>
    <col min="7" max="8" width="14.28515625" bestFit="1" customWidth="1"/>
    <col min="9" max="9" width="13.85546875" bestFit="1" customWidth="1"/>
    <col min="10" max="10" width="14.140625" bestFit="1" customWidth="1"/>
    <col min="11" max="11" width="18.28515625" bestFit="1" customWidth="1"/>
    <col min="12" max="12" width="14.140625" bestFit="1" customWidth="1"/>
    <col min="13" max="14" width="14.28515625" bestFit="1" customWidth="1"/>
    <col min="15" max="15" width="18.28515625" customWidth="1"/>
    <col min="16" max="16" width="14.140625" customWidth="1"/>
    <col min="17" max="17" width="30.28515625" bestFit="1" customWidth="1"/>
  </cols>
  <sheetData>
    <row r="1" spans="1:17" x14ac:dyDescent="0.25">
      <c r="A1" s="1" t="s">
        <v>0</v>
      </c>
      <c r="B1" s="5" t="s">
        <v>24</v>
      </c>
      <c r="C1" s="5" t="s">
        <v>28</v>
      </c>
      <c r="D1" s="5" t="s">
        <v>1</v>
      </c>
      <c r="E1" s="5" t="s">
        <v>2</v>
      </c>
      <c r="F1" s="5" t="s">
        <v>33</v>
      </c>
      <c r="G1" s="5" t="s">
        <v>34</v>
      </c>
      <c r="H1" s="5" t="s">
        <v>35</v>
      </c>
      <c r="I1" s="5" t="s">
        <v>36</v>
      </c>
      <c r="J1" s="5" t="s">
        <v>37</v>
      </c>
      <c r="K1" s="5" t="s">
        <v>51</v>
      </c>
      <c r="L1" s="5" t="s">
        <v>38</v>
      </c>
      <c r="M1" s="5" t="s">
        <v>39</v>
      </c>
      <c r="N1" s="5" t="s">
        <v>40</v>
      </c>
      <c r="O1" s="5" t="s">
        <v>45</v>
      </c>
      <c r="P1" s="5" t="s">
        <v>46</v>
      </c>
      <c r="Q1" s="5" t="s">
        <v>50</v>
      </c>
    </row>
    <row r="2" spans="1:17" x14ac:dyDescent="0.25">
      <c r="A2" t="s">
        <v>44</v>
      </c>
      <c r="B2" s="2" t="s">
        <v>43</v>
      </c>
      <c r="C2" s="2" t="s">
        <v>47</v>
      </c>
      <c r="D2" s="2" t="s">
        <v>47</v>
      </c>
      <c r="E2" s="2" t="s">
        <v>47</v>
      </c>
      <c r="F2" s="2" t="s">
        <v>47</v>
      </c>
      <c r="G2" s="2" t="s">
        <v>47</v>
      </c>
      <c r="H2" s="2" t="s">
        <v>47</v>
      </c>
      <c r="I2" s="2" t="s">
        <v>47</v>
      </c>
      <c r="J2" s="2" t="s">
        <v>47</v>
      </c>
      <c r="K2" s="2" t="s">
        <v>47</v>
      </c>
      <c r="L2" s="2" t="s">
        <v>49</v>
      </c>
      <c r="M2" s="2" t="s">
        <v>49</v>
      </c>
      <c r="N2" s="2" t="s">
        <v>47</v>
      </c>
      <c r="O2" s="2" t="s">
        <v>47</v>
      </c>
      <c r="P2" s="2" t="s">
        <v>47</v>
      </c>
      <c r="Q2" s="2" t="s">
        <v>48</v>
      </c>
    </row>
    <row r="3" spans="1:17" x14ac:dyDescent="0.25">
      <c r="A3" t="s">
        <v>3</v>
      </c>
      <c r="B3" s="2" t="s">
        <v>43</v>
      </c>
      <c r="C3" s="2" t="s">
        <v>47</v>
      </c>
      <c r="D3" s="2" t="s">
        <v>47</v>
      </c>
      <c r="E3" s="2" t="s">
        <v>47</v>
      </c>
      <c r="F3" s="2" t="s">
        <v>47</v>
      </c>
      <c r="G3" s="2" t="s">
        <v>47</v>
      </c>
      <c r="H3" s="2" t="s">
        <v>47</v>
      </c>
      <c r="I3" s="2" t="s">
        <v>47</v>
      </c>
      <c r="J3" s="2" t="s">
        <v>49</v>
      </c>
      <c r="K3" s="2" t="s">
        <v>47</v>
      </c>
      <c r="L3" s="2" t="s">
        <v>47</v>
      </c>
      <c r="M3" s="2" t="s">
        <v>47</v>
      </c>
      <c r="N3" s="2" t="s">
        <v>47</v>
      </c>
      <c r="O3" s="2" t="s">
        <v>47</v>
      </c>
      <c r="P3" s="2" t="s">
        <v>47</v>
      </c>
      <c r="Q3" s="2" t="s">
        <v>49</v>
      </c>
    </row>
    <row r="4" spans="1:17" x14ac:dyDescent="0.25">
      <c r="A4" t="s">
        <v>4</v>
      </c>
      <c r="B4" s="2" t="s">
        <v>43</v>
      </c>
      <c r="C4" s="2" t="s">
        <v>47</v>
      </c>
      <c r="D4" s="2" t="s">
        <v>47</v>
      </c>
      <c r="E4" s="2" t="s">
        <v>47</v>
      </c>
      <c r="F4" s="2" t="s">
        <v>47</v>
      </c>
      <c r="G4" s="2" t="s">
        <v>47</v>
      </c>
      <c r="H4" s="2" t="s">
        <v>47</v>
      </c>
      <c r="I4" s="2" t="s">
        <v>47</v>
      </c>
      <c r="J4" s="2" t="s">
        <v>49</v>
      </c>
      <c r="K4" s="2" t="s">
        <v>47</v>
      </c>
      <c r="L4" s="2" t="s">
        <v>47</v>
      </c>
      <c r="M4" s="2" t="s">
        <v>47</v>
      </c>
      <c r="N4" s="2" t="s">
        <v>47</v>
      </c>
      <c r="O4" s="2" t="s">
        <v>47</v>
      </c>
      <c r="P4" s="2" t="s">
        <v>47</v>
      </c>
      <c r="Q4" s="2" t="s">
        <v>47</v>
      </c>
    </row>
    <row r="5" spans="1:17" x14ac:dyDescent="0.25">
      <c r="A5" t="s">
        <v>5</v>
      </c>
      <c r="B5" s="2" t="s">
        <v>43</v>
      </c>
      <c r="C5" s="2" t="s">
        <v>47</v>
      </c>
      <c r="D5" s="2" t="s">
        <v>47</v>
      </c>
      <c r="E5" s="2" t="s">
        <v>47</v>
      </c>
      <c r="F5" s="2" t="s">
        <v>47</v>
      </c>
      <c r="G5" s="2" t="s">
        <v>47</v>
      </c>
      <c r="H5" s="2" t="s">
        <v>47</v>
      </c>
      <c r="I5" s="2" t="s">
        <v>47</v>
      </c>
      <c r="J5" s="2" t="s">
        <v>47</v>
      </c>
      <c r="K5" s="2" t="s">
        <v>47</v>
      </c>
      <c r="L5" s="2" t="s">
        <v>47</v>
      </c>
      <c r="M5" s="2"/>
      <c r="N5" s="2" t="s">
        <v>47</v>
      </c>
      <c r="O5" s="2" t="s">
        <v>47</v>
      </c>
      <c r="P5" s="2" t="s">
        <v>47</v>
      </c>
      <c r="Q5" s="2" t="s">
        <v>47</v>
      </c>
    </row>
    <row r="6" spans="1:17" x14ac:dyDescent="0.25">
      <c r="A6" t="s">
        <v>6</v>
      </c>
      <c r="B6" s="2" t="s">
        <v>43</v>
      </c>
      <c r="C6" s="2" t="s">
        <v>47</v>
      </c>
      <c r="D6" s="2" t="s">
        <v>47</v>
      </c>
      <c r="E6" s="2" t="s">
        <v>47</v>
      </c>
      <c r="F6" s="2" t="s">
        <v>47</v>
      </c>
      <c r="G6" s="2" t="s">
        <v>47</v>
      </c>
      <c r="H6" s="2" t="s">
        <v>47</v>
      </c>
      <c r="I6" s="2" t="s">
        <v>47</v>
      </c>
      <c r="J6" s="2" t="s">
        <v>47</v>
      </c>
      <c r="K6" s="2" t="s">
        <v>47</v>
      </c>
      <c r="L6" s="2" t="s">
        <v>47</v>
      </c>
      <c r="M6" s="2" t="s">
        <v>47</v>
      </c>
      <c r="N6" s="2" t="s">
        <v>47</v>
      </c>
      <c r="O6" s="2" t="s">
        <v>47</v>
      </c>
      <c r="P6" s="2" t="s">
        <v>47</v>
      </c>
      <c r="Q6" s="2" t="s">
        <v>47</v>
      </c>
    </row>
    <row r="7" spans="1:17" x14ac:dyDescent="0.25">
      <c r="A7" t="s">
        <v>7</v>
      </c>
      <c r="B7" s="2" t="s">
        <v>43</v>
      </c>
      <c r="C7" s="2" t="s">
        <v>47</v>
      </c>
      <c r="D7" s="2" t="s">
        <v>47</v>
      </c>
      <c r="E7" s="2" t="s">
        <v>47</v>
      </c>
      <c r="F7" s="2" t="s">
        <v>47</v>
      </c>
      <c r="G7" s="2" t="s">
        <v>47</v>
      </c>
      <c r="H7" s="2" t="s">
        <v>47</v>
      </c>
      <c r="I7" s="2" t="s">
        <v>47</v>
      </c>
      <c r="J7" s="2" t="s">
        <v>49</v>
      </c>
      <c r="K7" s="2" t="s">
        <v>47</v>
      </c>
      <c r="L7" s="2" t="s">
        <v>47</v>
      </c>
      <c r="M7" s="2" t="s">
        <v>47</v>
      </c>
      <c r="N7" s="2" t="s">
        <v>47</v>
      </c>
      <c r="O7" s="2" t="s">
        <v>47</v>
      </c>
      <c r="P7" s="2" t="s">
        <v>47</v>
      </c>
      <c r="Q7" s="2" t="s">
        <v>47</v>
      </c>
    </row>
    <row r="8" spans="1:17" x14ac:dyDescent="0.25">
      <c r="A8" t="s">
        <v>8</v>
      </c>
      <c r="B8" s="2" t="s">
        <v>43</v>
      </c>
      <c r="C8" s="2" t="s">
        <v>47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47</v>
      </c>
      <c r="O8" s="2" t="s">
        <v>47</v>
      </c>
      <c r="P8" s="2" t="s">
        <v>47</v>
      </c>
      <c r="Q8" s="2" t="s">
        <v>47</v>
      </c>
    </row>
    <row r="9" spans="1:17" x14ac:dyDescent="0.25">
      <c r="A9" t="s">
        <v>9</v>
      </c>
      <c r="B9" s="2" t="s">
        <v>43</v>
      </c>
      <c r="C9" s="2" t="s">
        <v>47</v>
      </c>
      <c r="D9" s="2" t="s">
        <v>47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47</v>
      </c>
      <c r="O9" s="2" t="s">
        <v>47</v>
      </c>
      <c r="P9" s="2" t="s">
        <v>47</v>
      </c>
      <c r="Q9" s="2" t="s">
        <v>47</v>
      </c>
    </row>
    <row r="10" spans="1:17" x14ac:dyDescent="0.25">
      <c r="A10" t="s">
        <v>32</v>
      </c>
      <c r="B10" s="2" t="s">
        <v>42</v>
      </c>
      <c r="C10" s="2" t="s">
        <v>43</v>
      </c>
      <c r="D10" s="2"/>
      <c r="E10" s="2"/>
      <c r="F10" s="2"/>
      <c r="G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t="s">
        <v>10</v>
      </c>
      <c r="B11" s="2" t="s">
        <v>43</v>
      </c>
      <c r="C11" s="2" t="s">
        <v>47</v>
      </c>
      <c r="D11" s="2" t="s">
        <v>47</v>
      </c>
      <c r="E11" s="2" t="s">
        <v>47</v>
      </c>
      <c r="F11" s="2" t="s">
        <v>47</v>
      </c>
      <c r="G11" s="2" t="s">
        <v>47</v>
      </c>
      <c r="H11" s="2" t="s">
        <v>47</v>
      </c>
      <c r="I11" s="2" t="s">
        <v>47</v>
      </c>
      <c r="J11" s="2" t="s">
        <v>49</v>
      </c>
      <c r="K11" s="2" t="s">
        <v>47</v>
      </c>
      <c r="L11" s="2" t="s">
        <v>47</v>
      </c>
      <c r="M11" s="2" t="s">
        <v>47</v>
      </c>
      <c r="N11" s="2" t="s">
        <v>47</v>
      </c>
      <c r="O11" s="2" t="s">
        <v>47</v>
      </c>
      <c r="P11" s="2" t="s">
        <v>47</v>
      </c>
      <c r="Q11" s="2" t="s">
        <v>47</v>
      </c>
    </row>
    <row r="12" spans="1:17" x14ac:dyDescent="0.25">
      <c r="A12" t="s">
        <v>11</v>
      </c>
      <c r="B12" s="2" t="s">
        <v>43</v>
      </c>
      <c r="C12" s="2" t="s">
        <v>47</v>
      </c>
      <c r="D12" s="2" t="s">
        <v>47</v>
      </c>
      <c r="E12" s="2" t="s">
        <v>47</v>
      </c>
      <c r="F12" s="2" t="s">
        <v>47</v>
      </c>
      <c r="G12" s="2" t="s">
        <v>47</v>
      </c>
      <c r="H12" s="2" t="s">
        <v>47</v>
      </c>
      <c r="I12" s="2" t="s">
        <v>47</v>
      </c>
      <c r="J12" s="2" t="s">
        <v>49</v>
      </c>
      <c r="K12" s="2" t="s">
        <v>47</v>
      </c>
      <c r="L12" s="2" t="s">
        <v>47</v>
      </c>
      <c r="M12" s="2" t="s">
        <v>47</v>
      </c>
      <c r="N12" s="2" t="s">
        <v>47</v>
      </c>
      <c r="O12" s="2" t="s">
        <v>47</v>
      </c>
      <c r="P12" s="2" t="s">
        <v>47</v>
      </c>
      <c r="Q12" s="2" t="s">
        <v>47</v>
      </c>
    </row>
    <row r="13" spans="1:17" x14ac:dyDescent="0.25">
      <c r="A13" t="s">
        <v>12</v>
      </c>
      <c r="B13" s="2" t="s">
        <v>43</v>
      </c>
      <c r="C13" s="2" t="s">
        <v>47</v>
      </c>
      <c r="D13" s="2" t="s">
        <v>47</v>
      </c>
      <c r="E13" s="2" t="s">
        <v>47</v>
      </c>
      <c r="F13" s="2" t="s">
        <v>47</v>
      </c>
      <c r="G13" s="2" t="s">
        <v>47</v>
      </c>
      <c r="H13" s="2" t="s">
        <v>47</v>
      </c>
      <c r="I13" s="2" t="s">
        <v>47</v>
      </c>
      <c r="J13" s="2" t="s">
        <v>47</v>
      </c>
      <c r="K13" s="2" t="s">
        <v>47</v>
      </c>
      <c r="L13" s="2" t="s">
        <v>47</v>
      </c>
      <c r="M13" s="2" t="s">
        <v>47</v>
      </c>
      <c r="N13" s="2" t="s">
        <v>47</v>
      </c>
      <c r="O13" s="2" t="s">
        <v>47</v>
      </c>
      <c r="P13" s="2" t="s">
        <v>47</v>
      </c>
      <c r="Q13" s="2"/>
    </row>
    <row r="14" spans="1:17" x14ac:dyDescent="0.25">
      <c r="A14" t="s">
        <v>41</v>
      </c>
      <c r="B14" s="2" t="s">
        <v>43</v>
      </c>
      <c r="C14" s="2" t="s">
        <v>47</v>
      </c>
      <c r="D14" s="2" t="s">
        <v>47</v>
      </c>
      <c r="E14" s="2" t="s">
        <v>47</v>
      </c>
      <c r="F14" s="2" t="s">
        <v>47</v>
      </c>
      <c r="G14" s="2" t="s">
        <v>47</v>
      </c>
      <c r="H14" s="2" t="s">
        <v>47</v>
      </c>
      <c r="I14" s="2" t="s">
        <v>47</v>
      </c>
      <c r="J14" s="2" t="s">
        <v>47</v>
      </c>
      <c r="K14" s="2" t="s">
        <v>47</v>
      </c>
      <c r="L14" s="2" t="s">
        <v>47</v>
      </c>
      <c r="M14" s="2" t="s">
        <v>47</v>
      </c>
      <c r="N14" s="2" t="s">
        <v>47</v>
      </c>
      <c r="O14" s="2" t="s">
        <v>47</v>
      </c>
      <c r="P14" s="2" t="s">
        <v>47</v>
      </c>
      <c r="Q14" s="2" t="s">
        <v>47</v>
      </c>
    </row>
    <row r="15" spans="1:17" x14ac:dyDescent="0.25">
      <c r="A15" t="s">
        <v>31</v>
      </c>
      <c r="B15" s="2" t="s">
        <v>43</v>
      </c>
      <c r="C15" s="2" t="s">
        <v>47</v>
      </c>
      <c r="D15" s="2" t="s">
        <v>47</v>
      </c>
      <c r="E15" s="2" t="s">
        <v>47</v>
      </c>
      <c r="F15" s="2" t="s">
        <v>47</v>
      </c>
      <c r="G15" s="2" t="s">
        <v>47</v>
      </c>
      <c r="H15" s="2" t="s">
        <v>47</v>
      </c>
      <c r="I15" s="2" t="s">
        <v>47</v>
      </c>
      <c r="J15" s="2" t="s">
        <v>48</v>
      </c>
      <c r="K15" s="2" t="s">
        <v>47</v>
      </c>
      <c r="L15" s="2" t="s">
        <v>49</v>
      </c>
      <c r="M15" s="2" t="s">
        <v>48</v>
      </c>
      <c r="N15" s="2" t="s">
        <v>47</v>
      </c>
      <c r="O15" s="2" t="s">
        <v>47</v>
      </c>
      <c r="P15" s="2" t="s">
        <v>47</v>
      </c>
      <c r="Q15" s="2" t="s">
        <v>47</v>
      </c>
    </row>
    <row r="16" spans="1:17" x14ac:dyDescent="0.25">
      <c r="A16" t="s">
        <v>13</v>
      </c>
      <c r="B16" s="2" t="s">
        <v>43</v>
      </c>
      <c r="C16" s="2" t="s">
        <v>47</v>
      </c>
      <c r="D16" s="2" t="s">
        <v>47</v>
      </c>
      <c r="E16" s="2" t="s">
        <v>47</v>
      </c>
      <c r="F16" s="2" t="s">
        <v>47</v>
      </c>
      <c r="G16" s="2" t="s">
        <v>47</v>
      </c>
      <c r="H16" s="2" t="s">
        <v>47</v>
      </c>
      <c r="I16" s="2" t="s">
        <v>47</v>
      </c>
      <c r="J16" s="2" t="s">
        <v>47</v>
      </c>
      <c r="K16" s="2" t="s">
        <v>47</v>
      </c>
      <c r="L16" s="2" t="s">
        <v>47</v>
      </c>
      <c r="M16" s="2" t="s">
        <v>49</v>
      </c>
      <c r="N16" s="2" t="s">
        <v>47</v>
      </c>
      <c r="O16" s="2" t="s">
        <v>47</v>
      </c>
      <c r="P16" s="2" t="s">
        <v>47</v>
      </c>
      <c r="Q16" s="2" t="s">
        <v>48</v>
      </c>
    </row>
    <row r="17" spans="1:17" x14ac:dyDescent="0.25">
      <c r="A17" t="s">
        <v>14</v>
      </c>
      <c r="B17" s="2" t="s">
        <v>43</v>
      </c>
      <c r="C17" s="2" t="s">
        <v>47</v>
      </c>
      <c r="D17" s="2" t="s">
        <v>47</v>
      </c>
      <c r="E17" s="2" t="s">
        <v>47</v>
      </c>
      <c r="F17" s="2" t="s">
        <v>47</v>
      </c>
      <c r="G17" s="2" t="s">
        <v>47</v>
      </c>
      <c r="H17" s="2" t="s">
        <v>47</v>
      </c>
      <c r="I17" s="2" t="s">
        <v>47</v>
      </c>
      <c r="J17" s="2" t="s">
        <v>49</v>
      </c>
      <c r="K17" s="2" t="s">
        <v>47</v>
      </c>
      <c r="L17" s="2" t="s">
        <v>49</v>
      </c>
      <c r="M17" s="2" t="s">
        <v>49</v>
      </c>
      <c r="N17" s="2" t="s">
        <v>47</v>
      </c>
      <c r="O17" s="2" t="s">
        <v>47</v>
      </c>
      <c r="P17" s="2" t="s">
        <v>47</v>
      </c>
      <c r="Q17" s="2" t="s">
        <v>49</v>
      </c>
    </row>
    <row r="18" spans="1:17" x14ac:dyDescent="0.25">
      <c r="A18" t="s">
        <v>15</v>
      </c>
      <c r="B18" s="2" t="s">
        <v>43</v>
      </c>
      <c r="C18" s="2" t="s">
        <v>47</v>
      </c>
      <c r="D18" s="2" t="s">
        <v>47</v>
      </c>
      <c r="E18" s="2" t="s">
        <v>47</v>
      </c>
      <c r="F18" s="2" t="s">
        <v>47</v>
      </c>
      <c r="G18" s="2" t="s">
        <v>47</v>
      </c>
      <c r="H18" s="2" t="s">
        <v>47</v>
      </c>
      <c r="I18" s="2" t="s">
        <v>47</v>
      </c>
      <c r="J18" s="2" t="s">
        <v>49</v>
      </c>
      <c r="K18" s="2" t="s">
        <v>47</v>
      </c>
      <c r="L18" s="2" t="s">
        <v>47</v>
      </c>
      <c r="M18" s="2" t="s">
        <v>47</v>
      </c>
      <c r="N18" s="2" t="s">
        <v>47</v>
      </c>
      <c r="O18" s="2" t="s">
        <v>47</v>
      </c>
      <c r="P18" s="2" t="s">
        <v>47</v>
      </c>
      <c r="Q18" s="2" t="s">
        <v>47</v>
      </c>
    </row>
    <row r="19" spans="1:17" x14ac:dyDescent="0.25">
      <c r="A19" t="s">
        <v>30</v>
      </c>
      <c r="B19" s="2" t="s">
        <v>43</v>
      </c>
      <c r="C19" s="2" t="s">
        <v>47</v>
      </c>
      <c r="D19" s="2" t="s">
        <v>47</v>
      </c>
      <c r="E19" s="2" t="s">
        <v>47</v>
      </c>
      <c r="F19" s="2" t="s">
        <v>47</v>
      </c>
      <c r="G19" s="2" t="s">
        <v>47</v>
      </c>
      <c r="H19" s="2" t="s">
        <v>47</v>
      </c>
      <c r="I19" s="2" t="s">
        <v>47</v>
      </c>
      <c r="J19" s="2" t="s">
        <v>47</v>
      </c>
      <c r="K19" s="2" t="s">
        <v>47</v>
      </c>
      <c r="L19" s="2" t="s">
        <v>47</v>
      </c>
      <c r="M19" s="2" t="s">
        <v>47</v>
      </c>
      <c r="N19" s="2" t="s">
        <v>47</v>
      </c>
      <c r="O19" s="2" t="s">
        <v>47</v>
      </c>
      <c r="P19" s="2" t="s">
        <v>47</v>
      </c>
      <c r="Q19" s="2" t="s">
        <v>47</v>
      </c>
    </row>
    <row r="20" spans="1:17" x14ac:dyDescent="0.25">
      <c r="A20" t="s">
        <v>16</v>
      </c>
      <c r="B20" s="2" t="s">
        <v>43</v>
      </c>
      <c r="C20" s="2" t="s">
        <v>47</v>
      </c>
      <c r="D20" s="2" t="s">
        <v>47</v>
      </c>
      <c r="E20" s="2" t="s">
        <v>47</v>
      </c>
      <c r="F20" s="2" t="s">
        <v>47</v>
      </c>
      <c r="G20" s="2" t="s">
        <v>47</v>
      </c>
      <c r="H20" s="2" t="s">
        <v>47</v>
      </c>
      <c r="I20" s="2" t="s">
        <v>47</v>
      </c>
      <c r="J20" s="2" t="s">
        <v>49</v>
      </c>
      <c r="K20" s="2" t="s">
        <v>47</v>
      </c>
      <c r="L20" s="2" t="s">
        <v>47</v>
      </c>
      <c r="M20" s="2" t="s">
        <v>47</v>
      </c>
      <c r="N20" s="2" t="s">
        <v>47</v>
      </c>
      <c r="O20" s="2" t="s">
        <v>47</v>
      </c>
      <c r="P20" s="2" t="s">
        <v>47</v>
      </c>
      <c r="Q20" s="2" t="s">
        <v>47</v>
      </c>
    </row>
    <row r="21" spans="1:17" x14ac:dyDescent="0.25">
      <c r="A21" t="s">
        <v>17</v>
      </c>
      <c r="B21" s="2" t="s">
        <v>43</v>
      </c>
      <c r="C21" s="2" t="s">
        <v>47</v>
      </c>
      <c r="D21" s="2" t="s">
        <v>47</v>
      </c>
      <c r="E21" s="2" t="s">
        <v>47</v>
      </c>
      <c r="F21" s="2" t="s">
        <v>47</v>
      </c>
      <c r="G21" s="2" t="s">
        <v>47</v>
      </c>
      <c r="H21" s="2" t="s">
        <v>47</v>
      </c>
      <c r="I21" s="2" t="s">
        <v>47</v>
      </c>
      <c r="J21" s="2" t="s">
        <v>47</v>
      </c>
      <c r="K21" s="2" t="s">
        <v>47</v>
      </c>
      <c r="L21" s="2" t="s">
        <v>47</v>
      </c>
      <c r="M21" s="2" t="s">
        <v>47</v>
      </c>
      <c r="N21" s="2" t="s">
        <v>47</v>
      </c>
      <c r="O21" s="2" t="s">
        <v>47</v>
      </c>
      <c r="P21" s="2" t="s">
        <v>47</v>
      </c>
      <c r="Q21" s="2" t="s">
        <v>49</v>
      </c>
    </row>
    <row r="22" spans="1:17" x14ac:dyDescent="0.25">
      <c r="A22" t="s">
        <v>18</v>
      </c>
      <c r="B22" s="2" t="s">
        <v>43</v>
      </c>
      <c r="C22" s="2" t="s">
        <v>47</v>
      </c>
      <c r="D22" s="2" t="s">
        <v>47</v>
      </c>
      <c r="E22" s="2" t="s">
        <v>47</v>
      </c>
      <c r="F22" s="2" t="s">
        <v>47</v>
      </c>
      <c r="G22" s="2" t="s">
        <v>47</v>
      </c>
      <c r="H22" s="2" t="s">
        <v>47</v>
      </c>
      <c r="I22" s="2" t="s">
        <v>47</v>
      </c>
      <c r="J22" s="2" t="s">
        <v>47</v>
      </c>
      <c r="K22" s="2" t="s">
        <v>47</v>
      </c>
      <c r="L22" s="2" t="s">
        <v>47</v>
      </c>
      <c r="M22" s="2" t="s">
        <v>47</v>
      </c>
      <c r="N22" s="2" t="s">
        <v>47</v>
      </c>
      <c r="O22" s="2" t="s">
        <v>47</v>
      </c>
      <c r="P22" s="2" t="s">
        <v>47</v>
      </c>
      <c r="Q22" s="2" t="s">
        <v>48</v>
      </c>
    </row>
    <row r="23" spans="1:17" x14ac:dyDescent="0.25">
      <c r="A23" s="4" t="s">
        <v>29</v>
      </c>
      <c r="B23" s="2" t="s">
        <v>43</v>
      </c>
      <c r="C23" s="2" t="s">
        <v>47</v>
      </c>
      <c r="D23" s="2" t="s">
        <v>47</v>
      </c>
      <c r="E23" s="2" t="s">
        <v>47</v>
      </c>
      <c r="F23" s="2" t="s">
        <v>47</v>
      </c>
      <c r="G23" s="2" t="s">
        <v>47</v>
      </c>
      <c r="H23" s="2" t="s">
        <v>47</v>
      </c>
      <c r="I23" s="2" t="s">
        <v>47</v>
      </c>
      <c r="J23" s="2" t="s">
        <v>47</v>
      </c>
      <c r="K23" s="2" t="s">
        <v>47</v>
      </c>
      <c r="L23" s="2" t="s">
        <v>47</v>
      </c>
      <c r="M23" s="2" t="s">
        <v>47</v>
      </c>
      <c r="N23" s="2" t="s">
        <v>47</v>
      </c>
      <c r="O23" s="2" t="s">
        <v>47</v>
      </c>
      <c r="P23" s="2" t="s">
        <v>47</v>
      </c>
      <c r="Q23" s="2" t="s">
        <v>48</v>
      </c>
    </row>
    <row r="24" spans="1:17" x14ac:dyDescent="0.25">
      <c r="A24" t="s">
        <v>19</v>
      </c>
      <c r="B24" s="2" t="s">
        <v>43</v>
      </c>
      <c r="C24" s="2" t="s">
        <v>47</v>
      </c>
      <c r="D24" s="2" t="s">
        <v>47</v>
      </c>
      <c r="E24" s="2" t="s">
        <v>47</v>
      </c>
      <c r="F24" s="2" t="s">
        <v>47</v>
      </c>
      <c r="G24" s="2" t="s">
        <v>47</v>
      </c>
      <c r="H24" s="2" t="s">
        <v>47</v>
      </c>
      <c r="I24" s="2" t="s">
        <v>47</v>
      </c>
      <c r="J24" s="2" t="s">
        <v>47</v>
      </c>
      <c r="K24" s="2" t="s">
        <v>47</v>
      </c>
      <c r="L24" s="2" t="s">
        <v>47</v>
      </c>
      <c r="M24" s="2" t="s">
        <v>47</v>
      </c>
      <c r="N24" s="2" t="s">
        <v>47</v>
      </c>
      <c r="O24" s="2" t="s">
        <v>47</v>
      </c>
      <c r="P24" s="2" t="s">
        <v>47</v>
      </c>
      <c r="Q24" s="2" t="s">
        <v>48</v>
      </c>
    </row>
    <row r="25" spans="1:17" x14ac:dyDescent="0.25">
      <c r="A25" t="s">
        <v>20</v>
      </c>
      <c r="B25" s="2" t="s">
        <v>43</v>
      </c>
      <c r="C25" s="2" t="s">
        <v>47</v>
      </c>
      <c r="D25" s="2" t="s">
        <v>47</v>
      </c>
      <c r="E25" s="2" t="s">
        <v>47</v>
      </c>
      <c r="F25" s="2" t="s">
        <v>47</v>
      </c>
      <c r="G25" s="2" t="s">
        <v>47</v>
      </c>
      <c r="H25" s="2" t="s">
        <v>47</v>
      </c>
      <c r="I25" s="2" t="s">
        <v>47</v>
      </c>
      <c r="J25" s="2" t="s">
        <v>47</v>
      </c>
      <c r="K25" s="2" t="s">
        <v>47</v>
      </c>
      <c r="L25" s="2" t="s">
        <v>47</v>
      </c>
      <c r="M25" s="2" t="s">
        <v>47</v>
      </c>
      <c r="N25" s="2" t="s">
        <v>47</v>
      </c>
      <c r="O25" s="2" t="s">
        <v>47</v>
      </c>
      <c r="P25" s="2" t="s">
        <v>47</v>
      </c>
      <c r="Q25" s="2" t="s">
        <v>47</v>
      </c>
    </row>
    <row r="26" spans="1:17" x14ac:dyDescent="0.25">
      <c r="A26" t="s">
        <v>21</v>
      </c>
      <c r="B26" s="2" t="s">
        <v>43</v>
      </c>
      <c r="C26" s="2" t="s">
        <v>47</v>
      </c>
      <c r="D26" s="2" t="s">
        <v>47</v>
      </c>
      <c r="E26" s="2" t="s">
        <v>47</v>
      </c>
      <c r="F26" s="2" t="s">
        <v>47</v>
      </c>
      <c r="G26" s="2" t="s">
        <v>47</v>
      </c>
      <c r="H26" s="2" t="s">
        <v>47</v>
      </c>
      <c r="I26" s="2" t="s">
        <v>47</v>
      </c>
      <c r="J26" s="2" t="s">
        <v>47</v>
      </c>
      <c r="K26" s="2" t="s">
        <v>47</v>
      </c>
      <c r="L26" s="2" t="s">
        <v>47</v>
      </c>
      <c r="M26" s="2" t="s">
        <v>47</v>
      </c>
      <c r="N26" s="2" t="s">
        <v>47</v>
      </c>
      <c r="O26" s="2" t="s">
        <v>47</v>
      </c>
      <c r="P26" s="2" t="s">
        <v>47</v>
      </c>
      <c r="Q26" s="2" t="s">
        <v>47</v>
      </c>
    </row>
    <row r="27" spans="1:17" x14ac:dyDescent="0.25">
      <c r="A27" t="s">
        <v>22</v>
      </c>
      <c r="B27" s="2" t="s">
        <v>43</v>
      </c>
      <c r="C27" s="2" t="s">
        <v>47</v>
      </c>
      <c r="D27" s="2" t="s">
        <v>47</v>
      </c>
      <c r="E27" s="2" t="s">
        <v>47</v>
      </c>
      <c r="F27" s="2" t="s">
        <v>47</v>
      </c>
      <c r="G27" s="2" t="s">
        <v>47</v>
      </c>
      <c r="H27" s="2" t="s">
        <v>47</v>
      </c>
      <c r="I27" s="2" t="s">
        <v>47</v>
      </c>
      <c r="J27" s="2" t="s">
        <v>49</v>
      </c>
      <c r="K27" s="2" t="s">
        <v>47</v>
      </c>
      <c r="L27" s="2" t="s">
        <v>49</v>
      </c>
      <c r="M27" s="2" t="s">
        <v>49</v>
      </c>
      <c r="N27" s="2" t="s">
        <v>47</v>
      </c>
      <c r="O27" s="2" t="s">
        <v>47</v>
      </c>
      <c r="P27" s="2" t="s">
        <v>47</v>
      </c>
      <c r="Q27" s="2" t="s">
        <v>47</v>
      </c>
    </row>
    <row r="28" spans="1:17" x14ac:dyDescent="0.25">
      <c r="A28" t="s">
        <v>23</v>
      </c>
      <c r="B28" s="2" t="s">
        <v>43</v>
      </c>
      <c r="C28" s="2" t="s">
        <v>47</v>
      </c>
      <c r="D28" s="2" t="s">
        <v>47</v>
      </c>
      <c r="E28" s="2" t="s">
        <v>47</v>
      </c>
      <c r="F28" s="2" t="s">
        <v>47</v>
      </c>
      <c r="G28" s="2" t="s">
        <v>47</v>
      </c>
      <c r="H28" s="2" t="s">
        <v>47</v>
      </c>
      <c r="I28" s="2" t="s">
        <v>47</v>
      </c>
      <c r="J28" s="2" t="s">
        <v>49</v>
      </c>
      <c r="K28" s="2" t="s">
        <v>47</v>
      </c>
      <c r="L28" s="2" t="s">
        <v>49</v>
      </c>
      <c r="M28" s="2" t="s">
        <v>49</v>
      </c>
      <c r="N28" s="2" t="s">
        <v>47</v>
      </c>
      <c r="O28" s="2" t="s">
        <v>47</v>
      </c>
      <c r="P28" s="2" t="s">
        <v>47</v>
      </c>
      <c r="Q28" s="2"/>
    </row>
    <row r="29" spans="1:17" x14ac:dyDescent="0.25">
      <c r="D29" s="2"/>
      <c r="E29" s="2"/>
    </row>
    <row r="30" spans="1:17" x14ac:dyDescent="0.25">
      <c r="D30" s="2"/>
      <c r="E30" s="2"/>
    </row>
    <row r="31" spans="1:17" x14ac:dyDescent="0.25">
      <c r="B31" s="3" t="s">
        <v>25</v>
      </c>
      <c r="C31" s="3">
        <f>COUNTIF(C2:C28, "Y")</f>
        <v>26</v>
      </c>
      <c r="D31" s="3">
        <f>COUNTIF(D2:D28, "Y")</f>
        <v>26</v>
      </c>
      <c r="E31" s="3">
        <f>COUNTIF(E2:E28, "Y")</f>
        <v>26</v>
      </c>
      <c r="F31" s="3">
        <f>COUNTIF(F2:F28, "Y")</f>
        <v>26</v>
      </c>
      <c r="G31" s="3">
        <f t="shared" ref="G31:H31" si="0">COUNTIF(G2:G28, "Y")</f>
        <v>26</v>
      </c>
      <c r="H31" s="3">
        <f t="shared" si="0"/>
        <v>26</v>
      </c>
      <c r="I31" s="3">
        <f t="shared" ref="I31:Q31" si="1">COUNTIF(I2:I28, "Y")</f>
        <v>26</v>
      </c>
      <c r="J31" s="3">
        <f t="shared" si="1"/>
        <v>15</v>
      </c>
      <c r="K31" s="3">
        <f t="shared" si="1"/>
        <v>26</v>
      </c>
      <c r="L31" s="3">
        <f t="shared" si="1"/>
        <v>21</v>
      </c>
      <c r="M31" s="3">
        <f t="shared" si="1"/>
        <v>19</v>
      </c>
      <c r="N31" s="3">
        <f t="shared" si="1"/>
        <v>26</v>
      </c>
      <c r="O31" s="3">
        <f t="shared" si="1"/>
        <v>26</v>
      </c>
      <c r="P31" s="3">
        <f t="shared" si="1"/>
        <v>26</v>
      </c>
      <c r="Q31" s="3">
        <f t="shared" si="1"/>
        <v>16</v>
      </c>
    </row>
    <row r="32" spans="1:17" x14ac:dyDescent="0.25">
      <c r="B32" s="3" t="s">
        <v>26</v>
      </c>
      <c r="C32" s="3">
        <f t="shared" ref="C32:G32" si="2">COUNTIF(C2:C28, "N")</f>
        <v>0</v>
      </c>
      <c r="D32" s="3">
        <f t="shared" si="2"/>
        <v>0</v>
      </c>
      <c r="E32" s="3">
        <f t="shared" si="2"/>
        <v>0</v>
      </c>
      <c r="F32" s="3">
        <f t="shared" si="2"/>
        <v>0</v>
      </c>
      <c r="G32" s="3">
        <f t="shared" si="2"/>
        <v>0</v>
      </c>
      <c r="H32" s="3">
        <f>COUNTIF(H2:H28, "N")</f>
        <v>0</v>
      </c>
      <c r="I32" s="3">
        <f t="shared" ref="I32:Q32" si="3">COUNTIF(I2:I28, "N")</f>
        <v>0</v>
      </c>
      <c r="J32" s="3">
        <f t="shared" si="3"/>
        <v>1</v>
      </c>
      <c r="K32" s="3">
        <f t="shared" si="3"/>
        <v>0</v>
      </c>
      <c r="L32" s="3">
        <f t="shared" si="3"/>
        <v>0</v>
      </c>
      <c r="M32" s="3">
        <f t="shared" si="3"/>
        <v>1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5</v>
      </c>
    </row>
    <row r="33" spans="2:17" x14ac:dyDescent="0.25">
      <c r="B33" s="3" t="s">
        <v>27</v>
      </c>
      <c r="C33" s="3">
        <f t="shared" ref="C33:H33" si="4">COUNTIF(C2:C28, "A")</f>
        <v>0</v>
      </c>
      <c r="D33" s="3">
        <f t="shared" si="4"/>
        <v>0</v>
      </c>
      <c r="E33" s="3">
        <f t="shared" si="4"/>
        <v>0</v>
      </c>
      <c r="F33" s="3">
        <f t="shared" si="4"/>
        <v>0</v>
      </c>
      <c r="G33" s="3">
        <f t="shared" si="4"/>
        <v>0</v>
      </c>
      <c r="H33" s="3">
        <f t="shared" si="4"/>
        <v>0</v>
      </c>
      <c r="I33" s="3">
        <f t="shared" ref="I33:Q33" si="5">COUNTIF(I2:I28, "A")</f>
        <v>0</v>
      </c>
      <c r="J33" s="3">
        <f t="shared" si="5"/>
        <v>10</v>
      </c>
      <c r="K33" s="3">
        <f t="shared" si="5"/>
        <v>0</v>
      </c>
      <c r="L33" s="3">
        <f t="shared" si="5"/>
        <v>5</v>
      </c>
      <c r="M33" s="3">
        <f t="shared" si="5"/>
        <v>5</v>
      </c>
      <c r="N33" s="3">
        <f t="shared" si="5"/>
        <v>0</v>
      </c>
      <c r="O33" s="3">
        <f t="shared" si="5"/>
        <v>0</v>
      </c>
      <c r="P33" s="3">
        <f t="shared" si="5"/>
        <v>0</v>
      </c>
      <c r="Q33" s="3">
        <f t="shared" si="5"/>
        <v>3</v>
      </c>
    </row>
  </sheetData>
  <pageMargins left="0.7" right="0.7" top="0.75" bottom="0.75" header="0.3" footer="0.3"/>
  <pageSetup orientation="portrait" r:id="rId1"/>
  <ignoredErrors>
    <ignoredError sqref="D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2020-11-05T19:28:16Z</dcterms:modified>
</cp:coreProperties>
</file>